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9" i="1"/>
  <c r="D10" s="1"/>
  <c r="C9"/>
  <c r="C10" s="1"/>
  <c r="B9"/>
  <c r="B10" s="1"/>
  <c r="E8"/>
  <c r="E9" s="1"/>
  <c r="E10" l="1"/>
  <c r="F9"/>
  <c r="F10" s="1"/>
  <c r="F8"/>
</calcChain>
</file>

<file path=xl/sharedStrings.xml><?xml version="1.0" encoding="utf-8"?>
<sst xmlns="http://schemas.openxmlformats.org/spreadsheetml/2006/main" count="33" uniqueCount="30">
  <si>
    <t>Таблица расчета начальной (максимальной) цены контракта на поставку авторефрактометра/кератометра
 из средств бюджета на  2011 год, для нужд  поликлиники по разделу (0902) МУ «Центральная городская больница г. Югорска»</t>
  </si>
  <si>
    <r>
      <t xml:space="preserve">Способ размещения заказа                    </t>
    </r>
    <r>
      <rPr>
        <i/>
        <sz val="11"/>
        <color indexed="8"/>
        <rFont val="Calibri"/>
        <family val="2"/>
        <charset val="204"/>
      </rPr>
      <t xml:space="preserve"> Открытый аукцион</t>
    </r>
  </si>
  <si>
    <t>Категории</t>
  </si>
  <si>
    <t>Цены/поставщики</t>
  </si>
  <si>
    <t>Средняя цена</t>
  </si>
  <si>
    <t>Начальная цена</t>
  </si>
  <si>
    <t>Наименование</t>
  </si>
  <si>
    <t>Авторефрактометр/керато-метр</t>
  </si>
  <si>
    <t>Х</t>
  </si>
  <si>
    <t>Характеристика</t>
  </si>
  <si>
    <t>Авторефрактометр/кератометр для измерения рефракции и параметров роговицы. Простое управление, большой выбор  автоматических и ручных режимов измерений и операционная система, построенная на пиктограммах. Привычное управление джойстиком; для пациента предусмотрены удобные опоры для подбородка и головы.</t>
  </si>
  <si>
    <t>Количество, шт</t>
  </si>
  <si>
    <t>Цена за единицу</t>
  </si>
  <si>
    <t>Итого</t>
  </si>
  <si>
    <t>ИТОГО</t>
  </si>
  <si>
    <t>Максимальная цена контракта: 480 500,00 (Четыреста восемьдесят тысяч пятьсот) рублей</t>
  </si>
  <si>
    <t>Номер п/п</t>
  </si>
  <si>
    <t>Наименование  поставщика</t>
  </si>
  <si>
    <t>Адрес</t>
  </si>
  <si>
    <t>Телефон</t>
  </si>
  <si>
    <t>МК Сервисная медицинская компания</t>
  </si>
  <si>
    <t>ООО "Стормовь гроуп оф компанис"</t>
  </si>
  <si>
    <t>127422 г.Москва ул.Тимирязевская д.1</t>
  </si>
  <si>
    <t>8(495) 780-0792,956-05-57</t>
  </si>
  <si>
    <t>Сбор данных произведен на основании прайс-листов, предоставленных потенциальными поставщиками</t>
  </si>
  <si>
    <t>Срок действия цен до 31.12.2011 года</t>
  </si>
  <si>
    <t>Главный врач                      _________________ В.А. Каданцев</t>
  </si>
  <si>
    <t>Начальник ОМТС    _________________Л.П.Чулошникова</t>
  </si>
  <si>
    <t>Дата составления сводной таблицы 22 февраля 2011 года</t>
  </si>
  <si>
    <t>Исп.экономист ОМТС С.С.Пильникова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</si>
</sst>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8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164" fontId="0" fillId="0" borderId="8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44" fontId="4" fillId="0" borderId="24" xfId="1" applyFont="1" applyBorder="1" applyAlignment="1">
      <alignment horizontal="center" vertical="center"/>
    </xf>
    <xf numFmtId="44" fontId="4" fillId="0" borderId="25" xfId="1" applyFont="1" applyBorder="1" applyAlignment="1">
      <alignment horizontal="center" vertical="center"/>
    </xf>
    <xf numFmtId="44" fontId="4" fillId="0" borderId="24" xfId="1" applyFont="1" applyBorder="1" applyAlignment="1">
      <alignment horizontal="center" vertical="center" wrapText="1"/>
    </xf>
    <xf numFmtId="44" fontId="4" fillId="0" borderId="25" xfId="1" applyFont="1" applyBorder="1" applyAlignment="1">
      <alignment horizontal="center" vertical="center" wrapText="1"/>
    </xf>
    <xf numFmtId="44" fontId="4" fillId="0" borderId="26" xfId="1" applyFont="1" applyBorder="1" applyAlignment="1">
      <alignment horizontal="center" vertical="center"/>
    </xf>
    <xf numFmtId="44" fontId="4" fillId="0" borderId="27" xfId="1" applyFont="1" applyBorder="1" applyAlignment="1">
      <alignment horizontal="center" vertical="center"/>
    </xf>
    <xf numFmtId="44" fontId="4" fillId="0" borderId="26" xfId="1" applyFont="1" applyBorder="1" applyAlignment="1">
      <alignment horizontal="center" vertical="center" wrapText="1"/>
    </xf>
    <xf numFmtId="44" fontId="4" fillId="0" borderId="27" xfId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top"/>
    </xf>
    <xf numFmtId="0" fontId="5" fillId="0" borderId="0" xfId="0" applyFont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workbookViewId="0">
      <selection activeCell="E3" sqref="E3:E4"/>
    </sheetView>
  </sheetViews>
  <sheetFormatPr defaultRowHeight="14.4"/>
  <cols>
    <col min="1" max="2" width="18.5546875" customWidth="1"/>
    <col min="3" max="3" width="15.33203125" customWidth="1"/>
    <col min="4" max="4" width="14.6640625" customWidth="1"/>
    <col min="5" max="5" width="18.5546875" customWidth="1"/>
    <col min="6" max="6" width="24.109375" customWidth="1"/>
  </cols>
  <sheetData>
    <row r="1" spans="1:6" ht="50.4" customHeight="1">
      <c r="A1" s="1" t="s">
        <v>0</v>
      </c>
      <c r="B1" s="1"/>
      <c r="C1" s="1"/>
      <c r="D1" s="1"/>
      <c r="E1" s="1"/>
      <c r="F1" s="1"/>
    </row>
    <row r="2" spans="1:6" ht="15" thickBot="1">
      <c r="D2" t="s">
        <v>1</v>
      </c>
    </row>
    <row r="3" spans="1:6" ht="15" thickBot="1">
      <c r="A3" s="2" t="s">
        <v>2</v>
      </c>
      <c r="B3" s="3" t="s">
        <v>3</v>
      </c>
      <c r="C3" s="4"/>
      <c r="D3" s="4"/>
      <c r="E3" s="2" t="s">
        <v>4</v>
      </c>
      <c r="F3" s="2" t="s">
        <v>5</v>
      </c>
    </row>
    <row r="4" spans="1:6" ht="15" thickBot="1">
      <c r="A4" s="5"/>
      <c r="B4" s="6">
        <v>1</v>
      </c>
      <c r="C4" s="7">
        <v>2</v>
      </c>
      <c r="D4" s="8">
        <v>3</v>
      </c>
      <c r="E4" s="5"/>
      <c r="F4" s="5"/>
    </row>
    <row r="5" spans="1:6" ht="28.8">
      <c r="A5" s="9" t="s">
        <v>6</v>
      </c>
      <c r="B5" s="10" t="s">
        <v>7</v>
      </c>
      <c r="C5" s="11"/>
      <c r="D5" s="11"/>
      <c r="E5" s="12" t="s">
        <v>8</v>
      </c>
      <c r="F5" s="13" t="s">
        <v>8</v>
      </c>
    </row>
    <row r="6" spans="1:6" ht="28.8">
      <c r="A6" s="14" t="s">
        <v>9</v>
      </c>
      <c r="B6" s="15" t="s">
        <v>10</v>
      </c>
      <c r="C6" s="16"/>
      <c r="D6" s="17"/>
      <c r="E6" s="18"/>
      <c r="F6" s="19"/>
    </row>
    <row r="7" spans="1:6" ht="28.8">
      <c r="A7" s="20" t="s">
        <v>11</v>
      </c>
      <c r="B7" s="15">
        <v>1</v>
      </c>
      <c r="C7" s="16"/>
      <c r="D7" s="17"/>
      <c r="E7" s="21" t="s">
        <v>8</v>
      </c>
      <c r="F7" s="22" t="s">
        <v>8</v>
      </c>
    </row>
    <row r="8" spans="1:6" ht="28.8">
      <c r="A8" s="23" t="s">
        <v>12</v>
      </c>
      <c r="B8" s="24">
        <v>476500</v>
      </c>
      <c r="C8" s="24">
        <v>484600</v>
      </c>
      <c r="D8" s="24">
        <v>0</v>
      </c>
      <c r="E8" s="25">
        <f>(B8+C8+D8)/2</f>
        <v>480550</v>
      </c>
      <c r="F8" s="26">
        <f>E8</f>
        <v>480550</v>
      </c>
    </row>
    <row r="9" spans="1:6">
      <c r="A9" s="23" t="s">
        <v>13</v>
      </c>
      <c r="B9" s="25">
        <f>B7*B8</f>
        <v>476500</v>
      </c>
      <c r="C9" s="25">
        <f>B7*C8</f>
        <v>484600</v>
      </c>
      <c r="D9" s="25">
        <f>D8*B7</f>
        <v>0</v>
      </c>
      <c r="E9" s="25">
        <f>E8*B7</f>
        <v>480550</v>
      </c>
      <c r="F9" s="26">
        <f>E9</f>
        <v>480550</v>
      </c>
    </row>
    <row r="10" spans="1:6">
      <c r="A10" s="27" t="s">
        <v>14</v>
      </c>
      <c r="B10" s="25">
        <f>B9</f>
        <v>476500</v>
      </c>
      <c r="C10" s="25">
        <f>C9</f>
        <v>484600</v>
      </c>
      <c r="D10" s="25">
        <f>D9</f>
        <v>0</v>
      </c>
      <c r="E10" s="25">
        <f>E9</f>
        <v>480550</v>
      </c>
      <c r="F10" s="25">
        <f>F9</f>
        <v>480550</v>
      </c>
    </row>
    <row r="11" spans="1:6">
      <c r="A11" s="28"/>
      <c r="B11" s="29"/>
      <c r="C11" s="29"/>
      <c r="D11" s="29"/>
      <c r="E11" s="29"/>
      <c r="F11" s="29"/>
    </row>
    <row r="12" spans="1:6">
      <c r="A12" t="s">
        <v>15</v>
      </c>
    </row>
    <row r="14" spans="1:6" ht="15" thickBot="1">
      <c r="A14" s="30"/>
      <c r="B14" s="30"/>
      <c r="C14" s="30"/>
      <c r="D14" s="30"/>
      <c r="E14" s="30"/>
      <c r="F14" s="30"/>
    </row>
    <row r="15" spans="1:6" ht="15" thickBot="1">
      <c r="A15" s="31" t="s">
        <v>16</v>
      </c>
      <c r="B15" s="32" t="s">
        <v>17</v>
      </c>
      <c r="C15" s="33"/>
      <c r="D15" s="3" t="s">
        <v>18</v>
      </c>
      <c r="E15" s="34"/>
      <c r="F15" s="31" t="s">
        <v>19</v>
      </c>
    </row>
    <row r="16" spans="1:6">
      <c r="A16" s="2">
        <v>1</v>
      </c>
      <c r="B16" s="35" t="s">
        <v>20</v>
      </c>
      <c r="C16" s="36"/>
      <c r="D16" s="37"/>
      <c r="E16" s="38"/>
      <c r="F16" s="2"/>
    </row>
    <row r="17" spans="1:6" ht="15" thickBot="1">
      <c r="A17" s="5"/>
      <c r="B17" s="39"/>
      <c r="C17" s="40"/>
      <c r="D17" s="39"/>
      <c r="E17" s="40"/>
      <c r="F17" s="5"/>
    </row>
    <row r="18" spans="1:6">
      <c r="A18" s="2">
        <v>2</v>
      </c>
      <c r="B18" s="41" t="s">
        <v>21</v>
      </c>
      <c r="C18" s="42"/>
      <c r="D18" s="43" t="s">
        <v>22</v>
      </c>
      <c r="E18" s="44"/>
      <c r="F18" s="2" t="s">
        <v>23</v>
      </c>
    </row>
    <row r="19" spans="1:6" ht="15" thickBot="1">
      <c r="A19" s="5"/>
      <c r="B19" s="45"/>
      <c r="C19" s="46"/>
      <c r="D19" s="47"/>
      <c r="E19" s="48"/>
      <c r="F19" s="5"/>
    </row>
    <row r="20" spans="1:6">
      <c r="A20" t="s">
        <v>24</v>
      </c>
    </row>
    <row r="21" spans="1:6">
      <c r="A21" s="49"/>
      <c r="B21" s="49"/>
      <c r="C21" s="49"/>
      <c r="D21" s="49"/>
    </row>
    <row r="22" spans="1:6">
      <c r="A22" s="50" t="s">
        <v>25</v>
      </c>
    </row>
    <row r="23" spans="1:6">
      <c r="A23" t="s">
        <v>26</v>
      </c>
    </row>
    <row r="25" spans="1:6">
      <c r="A25" t="s">
        <v>27</v>
      </c>
    </row>
    <row r="27" spans="1:6">
      <c r="A27" t="s">
        <v>28</v>
      </c>
    </row>
    <row r="29" spans="1:6">
      <c r="A29" s="51" t="s">
        <v>29</v>
      </c>
    </row>
  </sheetData>
  <mergeCells count="19">
    <mergeCell ref="A18:A19"/>
    <mergeCell ref="B18:C19"/>
    <mergeCell ref="D18:E19"/>
    <mergeCell ref="F18:F19"/>
    <mergeCell ref="B6:D6"/>
    <mergeCell ref="B7:D7"/>
    <mergeCell ref="A14:F14"/>
    <mergeCell ref="B15:C15"/>
    <mergeCell ref="D15:E15"/>
    <mergeCell ref="A16:A17"/>
    <mergeCell ref="B16:C17"/>
    <mergeCell ref="D16:E17"/>
    <mergeCell ref="F16:F17"/>
    <mergeCell ref="A1:F1"/>
    <mergeCell ref="A3:A4"/>
    <mergeCell ref="B3:D3"/>
    <mergeCell ref="E3:E4"/>
    <mergeCell ref="F3:F4"/>
    <mergeCell ref="B5:D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2011-05-11T03:41:12Z</dcterms:modified>
</cp:coreProperties>
</file>